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核总成绩及参加体检人员名单" sheetId="9" r:id="rId1"/>
  </sheets>
  <definedNames>
    <definedName name="_xlnm._FilterDatabase" localSheetId="0" hidden="1">考核总成绩及参加体检人员名单!$A$1:$H$26</definedName>
  </definedNames>
  <calcPr calcId="144525"/>
</workbook>
</file>

<file path=xl/sharedStrings.xml><?xml version="1.0" encoding="utf-8"?>
<sst xmlns="http://schemas.openxmlformats.org/spreadsheetml/2006/main" count="125" uniqueCount="79">
  <si>
    <t>考核总成绩及参加体检人员名单</t>
  </si>
  <si>
    <t>序号</t>
  </si>
  <si>
    <t>岗位名称</t>
  </si>
  <si>
    <t>姓名</t>
  </si>
  <si>
    <t>身份证号</t>
  </si>
  <si>
    <t>笔试成绩</t>
  </si>
  <si>
    <t>面试成绩</t>
  </si>
  <si>
    <t>总成绩</t>
  </si>
  <si>
    <t>备注</t>
  </si>
  <si>
    <t>专职辅导员1</t>
  </si>
  <si>
    <t>袁小祥</t>
  </si>
  <si>
    <t>362329********7915</t>
  </si>
  <si>
    <t>参加体检</t>
  </si>
  <si>
    <t>薛飞</t>
  </si>
  <si>
    <t>360702********2211</t>
  </si>
  <si>
    <t>李旺林</t>
  </si>
  <si>
    <t>362402********1510</t>
  </si>
  <si>
    <t>赵宏宇</t>
  </si>
  <si>
    <t>130981********4816</t>
  </si>
  <si>
    <t>曹凯磊</t>
  </si>
  <si>
    <t>412825********0517</t>
  </si>
  <si>
    <t>熊博</t>
  </si>
  <si>
    <t>421125********7015</t>
  </si>
  <si>
    <t>缺考</t>
  </si>
  <si>
    <t>专职辅导员2</t>
  </si>
  <si>
    <t>曾健</t>
  </si>
  <si>
    <t>360782********1710</t>
  </si>
  <si>
    <t>王磊</t>
  </si>
  <si>
    <t>140502********1515</t>
  </si>
  <si>
    <t>黄海</t>
  </si>
  <si>
    <t>362202********7615</t>
  </si>
  <si>
    <t>江伟</t>
  </si>
  <si>
    <t>430723********4411</t>
  </si>
  <si>
    <t>罗青峰</t>
  </si>
  <si>
    <t>362422********2538</t>
  </si>
  <si>
    <t>王金彤</t>
  </si>
  <si>
    <t>370786********2710</t>
  </si>
  <si>
    <t>缺口</t>
  </si>
  <si>
    <t>专职辅导员3</t>
  </si>
  <si>
    <t>万懿</t>
  </si>
  <si>
    <t>360102********5824</t>
  </si>
  <si>
    <t>徐添雅</t>
  </si>
  <si>
    <t>360122********0027</t>
  </si>
  <si>
    <t>李雅晨</t>
  </si>
  <si>
    <t>362321********2123</t>
  </si>
  <si>
    <t>徐梦园</t>
  </si>
  <si>
    <t>360425********2024</t>
  </si>
  <si>
    <t>袁越</t>
  </si>
  <si>
    <t>360103********4422</t>
  </si>
  <si>
    <t>刘章露</t>
  </si>
  <si>
    <t>362201********5483</t>
  </si>
  <si>
    <t>专职辅导员4</t>
  </si>
  <si>
    <t>黄玉娟</t>
  </si>
  <si>
    <t>362422********0849</t>
  </si>
  <si>
    <t>李德芳</t>
  </si>
  <si>
    <t>411524********6820</t>
  </si>
  <si>
    <t>张定娟</t>
  </si>
  <si>
    <t>362229********3228</t>
  </si>
  <si>
    <t>朱佳丽</t>
  </si>
  <si>
    <t>130984********0066</t>
  </si>
  <si>
    <t>徐忱忱</t>
  </si>
  <si>
    <t>342601********5020</t>
  </si>
  <si>
    <t>陈小慧</t>
  </si>
  <si>
    <t>360782********4849</t>
  </si>
  <si>
    <t>试讲成绩</t>
  </si>
  <si>
    <t>思政教师岗1</t>
  </si>
  <si>
    <t>汪婷</t>
  </si>
  <si>
    <t>360733********538X</t>
  </si>
  <si>
    <t>周艳红</t>
  </si>
  <si>
    <t>362421********2921</t>
  </si>
  <si>
    <t>吴港英</t>
  </si>
  <si>
    <t>360723********0923</t>
  </si>
  <si>
    <t>思政教师岗2</t>
  </si>
  <si>
    <t>刘思奇</t>
  </si>
  <si>
    <t>362203********7925</t>
  </si>
  <si>
    <t>王腾</t>
  </si>
  <si>
    <t>370685********6026</t>
  </si>
  <si>
    <t>王林</t>
  </si>
  <si>
    <t>500236********6865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</si>
</sst>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Calibri"/>
      <charset val="134"/>
    </font>
    <font>
      <sz val="14"/>
      <name val="Calibri"/>
      <charset val="134"/>
    </font>
    <font>
      <sz val="16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K13" sqref="K13"/>
    </sheetView>
  </sheetViews>
  <sheetFormatPr defaultColWidth="20.7809523809524" defaultRowHeight="21"/>
  <cols>
    <col min="1" max="1" width="10.5714285714286" style="2" customWidth="1"/>
    <col min="2" max="2" width="22.5714285714286" style="2" customWidth="1"/>
    <col min="3" max="3" width="16" style="2" customWidth="1"/>
    <col min="4" max="4" width="31.8571428571429" style="2" customWidth="1"/>
    <col min="5" max="5" width="15.1428571428571" style="2" customWidth="1"/>
    <col min="6" max="6" width="15.2857142857143" style="2" customWidth="1"/>
    <col min="7" max="7" width="15.7142857142857" style="2" customWidth="1"/>
    <col min="8" max="8" width="16.4285714285714" style="2" customWidth="1"/>
    <col min="9" max="16384" width="20.7809523809524" style="2" customWidth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6" t="s">
        <v>9</v>
      </c>
      <c r="C3" s="6" t="s">
        <v>10</v>
      </c>
      <c r="D3" s="6" t="s">
        <v>11</v>
      </c>
      <c r="E3" s="6">
        <v>62.6</v>
      </c>
      <c r="F3" s="6">
        <v>79.8</v>
      </c>
      <c r="G3" s="7">
        <f>E3*50%+F3*50%</f>
        <v>71.2</v>
      </c>
      <c r="H3" s="6" t="s">
        <v>12</v>
      </c>
    </row>
    <row r="4" s="1" customFormat="1" ht="30" customHeight="1" spans="1:8">
      <c r="A4" s="5">
        <v>2</v>
      </c>
      <c r="B4" s="6" t="s">
        <v>9</v>
      </c>
      <c r="C4" s="6" t="s">
        <v>13</v>
      </c>
      <c r="D4" s="6" t="s">
        <v>14</v>
      </c>
      <c r="E4" s="6">
        <v>61</v>
      </c>
      <c r="F4" s="6">
        <v>81.2</v>
      </c>
      <c r="G4" s="7">
        <f>E4*50%+F4*50%</f>
        <v>71.1</v>
      </c>
      <c r="H4" s="6" t="s">
        <v>12</v>
      </c>
    </row>
    <row r="5" s="1" customFormat="1" ht="30" customHeight="1" spans="1:8">
      <c r="A5" s="5">
        <v>3</v>
      </c>
      <c r="B5" s="6" t="s">
        <v>9</v>
      </c>
      <c r="C5" s="6" t="s">
        <v>15</v>
      </c>
      <c r="D5" s="6" t="s">
        <v>16</v>
      </c>
      <c r="E5" s="6">
        <v>59</v>
      </c>
      <c r="F5" s="6">
        <v>82.8</v>
      </c>
      <c r="G5" s="7">
        <f>E5*50%+F5*50%</f>
        <v>70.9</v>
      </c>
      <c r="H5" s="5"/>
    </row>
    <row r="6" s="1" customFormat="1" ht="30" customHeight="1" spans="1:8">
      <c r="A6" s="5">
        <v>4</v>
      </c>
      <c r="B6" s="6" t="s">
        <v>9</v>
      </c>
      <c r="C6" s="6" t="s">
        <v>17</v>
      </c>
      <c r="D6" s="6" t="s">
        <v>18</v>
      </c>
      <c r="E6" s="6">
        <v>59.2</v>
      </c>
      <c r="F6" s="6">
        <v>81</v>
      </c>
      <c r="G6" s="7">
        <f>E6*50%+F6*50%</f>
        <v>70.1</v>
      </c>
      <c r="H6" s="5"/>
    </row>
    <row r="7" s="1" customFormat="1" ht="30" customHeight="1" spans="1:8">
      <c r="A7" s="5">
        <v>5</v>
      </c>
      <c r="B7" s="6" t="s">
        <v>9</v>
      </c>
      <c r="C7" s="6" t="s">
        <v>19</v>
      </c>
      <c r="D7" s="6" t="s">
        <v>20</v>
      </c>
      <c r="E7" s="6">
        <v>52.6</v>
      </c>
      <c r="F7" s="6">
        <v>82</v>
      </c>
      <c r="G7" s="7">
        <f>E7*50%+F7*50%</f>
        <v>67.3</v>
      </c>
      <c r="H7" s="5"/>
    </row>
    <row r="8" s="1" customFormat="1" ht="30" customHeight="1" spans="1:8">
      <c r="A8" s="5">
        <v>6</v>
      </c>
      <c r="B8" s="6" t="s">
        <v>9</v>
      </c>
      <c r="C8" s="6" t="s">
        <v>21</v>
      </c>
      <c r="D8" s="6" t="s">
        <v>22</v>
      </c>
      <c r="E8" s="6">
        <v>54.4</v>
      </c>
      <c r="F8" s="6" t="s">
        <v>23</v>
      </c>
      <c r="G8" s="7">
        <f>E8*50%</f>
        <v>27.2</v>
      </c>
      <c r="H8" s="5"/>
    </row>
    <row r="9" s="1" customFormat="1" ht="30" customHeight="1" spans="1:8">
      <c r="A9" s="5">
        <v>7</v>
      </c>
      <c r="B9" s="6" t="s">
        <v>24</v>
      </c>
      <c r="C9" s="6" t="s">
        <v>25</v>
      </c>
      <c r="D9" s="6" t="s">
        <v>26</v>
      </c>
      <c r="E9" s="6">
        <v>75.6</v>
      </c>
      <c r="F9" s="6">
        <v>83.4</v>
      </c>
      <c r="G9" s="7">
        <f>E9*50%+F9*50%</f>
        <v>79.5</v>
      </c>
      <c r="H9" s="6" t="s">
        <v>12</v>
      </c>
    </row>
    <row r="10" s="1" customFormat="1" ht="30" customHeight="1" spans="1:8">
      <c r="A10" s="5">
        <v>8</v>
      </c>
      <c r="B10" s="6" t="s">
        <v>24</v>
      </c>
      <c r="C10" s="6" t="s">
        <v>27</v>
      </c>
      <c r="D10" s="6" t="s">
        <v>28</v>
      </c>
      <c r="E10" s="6">
        <v>66.6</v>
      </c>
      <c r="F10" s="6">
        <v>82.4</v>
      </c>
      <c r="G10" s="7">
        <f>E10*50%+F10*50%</f>
        <v>74.5</v>
      </c>
      <c r="H10" s="6" t="s">
        <v>12</v>
      </c>
    </row>
    <row r="11" s="1" customFormat="1" ht="30" customHeight="1" spans="1:8">
      <c r="A11" s="5">
        <v>9</v>
      </c>
      <c r="B11" s="6" t="s">
        <v>24</v>
      </c>
      <c r="C11" s="6" t="s">
        <v>29</v>
      </c>
      <c r="D11" s="6" t="s">
        <v>30</v>
      </c>
      <c r="E11" s="6">
        <v>66.6</v>
      </c>
      <c r="F11" s="6">
        <v>81.4</v>
      </c>
      <c r="G11" s="7">
        <f>E11*50%+F11*50%</f>
        <v>74</v>
      </c>
      <c r="H11" s="5"/>
    </row>
    <row r="12" s="1" customFormat="1" ht="30" customHeight="1" spans="1:8">
      <c r="A12" s="5">
        <v>10</v>
      </c>
      <c r="B12" s="6" t="s">
        <v>24</v>
      </c>
      <c r="C12" s="6" t="s">
        <v>31</v>
      </c>
      <c r="D12" s="6" t="s">
        <v>32</v>
      </c>
      <c r="E12" s="6">
        <v>66.6</v>
      </c>
      <c r="F12" s="6">
        <v>79.4</v>
      </c>
      <c r="G12" s="7">
        <f>E12*50%+F12*50%</f>
        <v>73</v>
      </c>
      <c r="H12" s="5"/>
    </row>
    <row r="13" s="1" customFormat="1" ht="30" customHeight="1" spans="1:8">
      <c r="A13" s="5">
        <v>11</v>
      </c>
      <c r="B13" s="6" t="s">
        <v>24</v>
      </c>
      <c r="C13" s="6" t="s">
        <v>33</v>
      </c>
      <c r="D13" s="6" t="s">
        <v>34</v>
      </c>
      <c r="E13" s="6">
        <v>63.8</v>
      </c>
      <c r="F13" s="6">
        <v>81.4</v>
      </c>
      <c r="G13" s="7">
        <f>E13*50%+F13*50%</f>
        <v>72.6</v>
      </c>
      <c r="H13" s="5"/>
    </row>
    <row r="14" s="1" customFormat="1" ht="30" customHeight="1" spans="1:8">
      <c r="A14" s="5">
        <v>12</v>
      </c>
      <c r="B14" s="6" t="s">
        <v>24</v>
      </c>
      <c r="C14" s="6" t="s">
        <v>35</v>
      </c>
      <c r="D14" s="6" t="s">
        <v>36</v>
      </c>
      <c r="E14" s="6">
        <v>63</v>
      </c>
      <c r="F14" s="6" t="s">
        <v>37</v>
      </c>
      <c r="G14" s="7">
        <f>E14*50%</f>
        <v>31.5</v>
      </c>
      <c r="H14" s="5"/>
    </row>
    <row r="15" s="1" customFormat="1" ht="30" customHeight="1" spans="1:8">
      <c r="A15" s="5">
        <v>13</v>
      </c>
      <c r="B15" s="6" t="s">
        <v>38</v>
      </c>
      <c r="C15" s="6" t="s">
        <v>39</v>
      </c>
      <c r="D15" s="6" t="s">
        <v>40</v>
      </c>
      <c r="E15" s="6">
        <v>79.6</v>
      </c>
      <c r="F15" s="6">
        <v>79</v>
      </c>
      <c r="G15" s="7">
        <f>E15*50%+F15*50%</f>
        <v>79.3</v>
      </c>
      <c r="H15" s="5" t="s">
        <v>12</v>
      </c>
    </row>
    <row r="16" s="1" customFormat="1" ht="30" customHeight="1" spans="1:8">
      <c r="A16" s="5">
        <v>14</v>
      </c>
      <c r="B16" s="6" t="s">
        <v>38</v>
      </c>
      <c r="C16" s="6" t="s">
        <v>41</v>
      </c>
      <c r="D16" s="6" t="s">
        <v>42</v>
      </c>
      <c r="E16" s="6">
        <v>72.2</v>
      </c>
      <c r="F16" s="6">
        <v>82.8</v>
      </c>
      <c r="G16" s="7">
        <f>E16*50%+F16*50%</f>
        <v>77.5</v>
      </c>
      <c r="H16" s="5" t="s">
        <v>12</v>
      </c>
    </row>
    <row r="17" s="1" customFormat="1" ht="30" customHeight="1" spans="1:8">
      <c r="A17" s="5">
        <v>15</v>
      </c>
      <c r="B17" s="6" t="s">
        <v>38</v>
      </c>
      <c r="C17" s="6" t="s">
        <v>43</v>
      </c>
      <c r="D17" s="6" t="s">
        <v>44</v>
      </c>
      <c r="E17" s="6">
        <v>68.8</v>
      </c>
      <c r="F17" s="6">
        <v>81.8</v>
      </c>
      <c r="G17" s="7">
        <f>E17*50%+F17*50%</f>
        <v>75.3</v>
      </c>
      <c r="H17" s="5"/>
    </row>
    <row r="18" s="1" customFormat="1" ht="30" customHeight="1" spans="1:8">
      <c r="A18" s="5">
        <v>16</v>
      </c>
      <c r="B18" s="6" t="s">
        <v>38</v>
      </c>
      <c r="C18" s="6" t="s">
        <v>45</v>
      </c>
      <c r="D18" s="6" t="s">
        <v>46</v>
      </c>
      <c r="E18" s="6">
        <v>69</v>
      </c>
      <c r="F18" s="6">
        <v>80.8</v>
      </c>
      <c r="G18" s="7">
        <f>E18*50%+F18*50%</f>
        <v>74.9</v>
      </c>
      <c r="H18" s="5"/>
    </row>
    <row r="19" s="1" customFormat="1" ht="30" customHeight="1" spans="1:8">
      <c r="A19" s="5">
        <v>17</v>
      </c>
      <c r="B19" s="6" t="s">
        <v>38</v>
      </c>
      <c r="C19" s="6" t="s">
        <v>47</v>
      </c>
      <c r="D19" s="6" t="s">
        <v>48</v>
      </c>
      <c r="E19" s="6">
        <v>65.4</v>
      </c>
      <c r="F19" s="6">
        <v>79</v>
      </c>
      <c r="G19" s="7">
        <f>E19*50%+F19*50%</f>
        <v>72.2</v>
      </c>
      <c r="H19" s="5"/>
    </row>
    <row r="20" s="1" customFormat="1" ht="30" customHeight="1" spans="1:8">
      <c r="A20" s="5">
        <v>18</v>
      </c>
      <c r="B20" s="6" t="s">
        <v>38</v>
      </c>
      <c r="C20" s="6" t="s">
        <v>49</v>
      </c>
      <c r="D20" s="6" t="s">
        <v>50</v>
      </c>
      <c r="E20" s="6">
        <v>68.4</v>
      </c>
      <c r="F20" s="6" t="s">
        <v>23</v>
      </c>
      <c r="G20" s="7">
        <f>E20*50%</f>
        <v>34.2</v>
      </c>
      <c r="H20" s="5"/>
    </row>
    <row r="21" s="1" customFormat="1" ht="30" customHeight="1" spans="1:8">
      <c r="A21" s="5">
        <v>19</v>
      </c>
      <c r="B21" s="6" t="s">
        <v>51</v>
      </c>
      <c r="C21" s="6" t="s">
        <v>52</v>
      </c>
      <c r="D21" s="6" t="s">
        <v>53</v>
      </c>
      <c r="E21" s="6">
        <v>79.4</v>
      </c>
      <c r="F21" s="6">
        <v>83</v>
      </c>
      <c r="G21" s="7">
        <f t="shared" ref="G21:G26" si="0">E21*50%+F21*50%</f>
        <v>81.2</v>
      </c>
      <c r="H21" s="6" t="s">
        <v>12</v>
      </c>
    </row>
    <row r="22" s="1" customFormat="1" ht="30" customHeight="1" spans="1:8">
      <c r="A22" s="5">
        <v>20</v>
      </c>
      <c r="B22" s="6" t="s">
        <v>51</v>
      </c>
      <c r="C22" s="6" t="s">
        <v>54</v>
      </c>
      <c r="D22" s="6" t="s">
        <v>55</v>
      </c>
      <c r="E22" s="6">
        <v>79.4</v>
      </c>
      <c r="F22" s="6">
        <v>82.2</v>
      </c>
      <c r="G22" s="7">
        <f t="shared" si="0"/>
        <v>80.8</v>
      </c>
      <c r="H22" s="6" t="s">
        <v>12</v>
      </c>
    </row>
    <row r="23" s="1" customFormat="1" ht="30" customHeight="1" spans="1:8">
      <c r="A23" s="5">
        <v>21</v>
      </c>
      <c r="B23" s="6" t="s">
        <v>51</v>
      </c>
      <c r="C23" s="6" t="s">
        <v>56</v>
      </c>
      <c r="D23" s="6" t="s">
        <v>57</v>
      </c>
      <c r="E23" s="6">
        <v>71.6</v>
      </c>
      <c r="F23" s="6">
        <v>83</v>
      </c>
      <c r="G23" s="7">
        <f t="shared" si="0"/>
        <v>77.3</v>
      </c>
      <c r="H23" s="5"/>
    </row>
    <row r="24" s="1" customFormat="1" ht="30" customHeight="1" spans="1:8">
      <c r="A24" s="5">
        <v>22</v>
      </c>
      <c r="B24" s="6" t="s">
        <v>51</v>
      </c>
      <c r="C24" s="6" t="s">
        <v>58</v>
      </c>
      <c r="D24" s="6" t="s">
        <v>59</v>
      </c>
      <c r="E24" s="6">
        <v>71.4</v>
      </c>
      <c r="F24" s="6">
        <v>81</v>
      </c>
      <c r="G24" s="7">
        <f t="shared" si="0"/>
        <v>76.2</v>
      </c>
      <c r="H24" s="5"/>
    </row>
    <row r="25" s="1" customFormat="1" ht="30" customHeight="1" spans="1:8">
      <c r="A25" s="5">
        <v>23</v>
      </c>
      <c r="B25" s="6" t="s">
        <v>51</v>
      </c>
      <c r="C25" s="6" t="s">
        <v>60</v>
      </c>
      <c r="D25" s="6" t="s">
        <v>61</v>
      </c>
      <c r="E25" s="6">
        <v>70</v>
      </c>
      <c r="F25" s="6">
        <v>81.2</v>
      </c>
      <c r="G25" s="7">
        <f t="shared" si="0"/>
        <v>75.6</v>
      </c>
      <c r="H25" s="5"/>
    </row>
    <row r="26" s="1" customFormat="1" ht="30" customHeight="1" spans="1:8">
      <c r="A26" s="5">
        <v>24</v>
      </c>
      <c r="B26" s="6" t="s">
        <v>51</v>
      </c>
      <c r="C26" s="6" t="s">
        <v>62</v>
      </c>
      <c r="D26" s="6" t="s">
        <v>63</v>
      </c>
      <c r="E26" s="6">
        <v>71.4</v>
      </c>
      <c r="F26" s="6">
        <v>79.8</v>
      </c>
      <c r="G26" s="7">
        <f t="shared" si="0"/>
        <v>75.6</v>
      </c>
      <c r="H26" s="5"/>
    </row>
    <row r="27" s="1" customFormat="1" ht="30" customHeight="1" spans="1:7">
      <c r="A27" s="8"/>
      <c r="B27" s="9"/>
      <c r="C27" s="9"/>
      <c r="D27" s="9"/>
      <c r="E27" s="9"/>
      <c r="F27" s="9"/>
      <c r="G27" s="8"/>
    </row>
    <row r="28" s="1" customFormat="1" ht="30" customHeight="1" spans="1:9">
      <c r="A28" s="4" t="s">
        <v>1</v>
      </c>
      <c r="B28" s="4" t="s">
        <v>2</v>
      </c>
      <c r="C28" s="4" t="s">
        <v>3</v>
      </c>
      <c r="D28" s="4" t="s">
        <v>4</v>
      </c>
      <c r="E28" s="4" t="s">
        <v>5</v>
      </c>
      <c r="F28" s="4" t="s">
        <v>64</v>
      </c>
      <c r="G28" s="4" t="s">
        <v>6</v>
      </c>
      <c r="H28" s="4" t="s">
        <v>7</v>
      </c>
      <c r="I28" s="4" t="s">
        <v>8</v>
      </c>
    </row>
    <row r="29" s="1" customFormat="1" ht="30" customHeight="1" spans="1:9">
      <c r="A29" s="5">
        <v>1</v>
      </c>
      <c r="B29" s="6" t="s">
        <v>65</v>
      </c>
      <c r="C29" s="6" t="s">
        <v>66</v>
      </c>
      <c r="D29" s="6" t="s">
        <v>67</v>
      </c>
      <c r="E29" s="6">
        <v>76.2</v>
      </c>
      <c r="F29" s="6">
        <v>86.66</v>
      </c>
      <c r="G29" s="6">
        <v>80.6</v>
      </c>
      <c r="H29" s="7">
        <f>E29*20%+F29*30%+G29*50%</f>
        <v>81.538</v>
      </c>
      <c r="I29" s="6" t="s">
        <v>12</v>
      </c>
    </row>
    <row r="30" s="1" customFormat="1" ht="29" customHeight="1" spans="1:9">
      <c r="A30" s="5">
        <v>2</v>
      </c>
      <c r="B30" s="6" t="s">
        <v>65</v>
      </c>
      <c r="C30" s="6" t="s">
        <v>68</v>
      </c>
      <c r="D30" s="6" t="s">
        <v>69</v>
      </c>
      <c r="E30" s="6">
        <v>71.6</v>
      </c>
      <c r="F30" s="6">
        <v>80.66</v>
      </c>
      <c r="G30" s="6" t="s">
        <v>23</v>
      </c>
      <c r="H30" s="7">
        <f>E30*20%+F30*30%</f>
        <v>38.518</v>
      </c>
      <c r="I30" s="5"/>
    </row>
    <row r="31" s="1" customFormat="1" ht="30" customHeight="1" spans="1:9">
      <c r="A31" s="5">
        <v>3</v>
      </c>
      <c r="B31" s="6" t="s">
        <v>65</v>
      </c>
      <c r="C31" s="6" t="s">
        <v>70</v>
      </c>
      <c r="D31" s="6" t="s">
        <v>71</v>
      </c>
      <c r="E31" s="6">
        <v>70.4</v>
      </c>
      <c r="F31" s="6">
        <v>76</v>
      </c>
      <c r="G31" s="6" t="s">
        <v>23</v>
      </c>
      <c r="H31" s="7">
        <f>E31*20%+F31*30%</f>
        <v>36.88</v>
      </c>
      <c r="I31" s="5"/>
    </row>
    <row r="32" s="1" customFormat="1" ht="30" customHeight="1" spans="1:9">
      <c r="A32" s="5">
        <v>4</v>
      </c>
      <c r="B32" s="6" t="s">
        <v>72</v>
      </c>
      <c r="C32" s="6" t="s">
        <v>73</v>
      </c>
      <c r="D32" s="6" t="s">
        <v>74</v>
      </c>
      <c r="E32" s="6">
        <v>77</v>
      </c>
      <c r="F32" s="6">
        <v>85</v>
      </c>
      <c r="G32" s="6">
        <v>81</v>
      </c>
      <c r="H32" s="7">
        <f>E32*20%+F32*30%+G32*50%</f>
        <v>81.4</v>
      </c>
      <c r="I32" s="6" t="s">
        <v>12</v>
      </c>
    </row>
    <row r="33" s="1" customFormat="1" ht="30" customHeight="1" spans="1:9">
      <c r="A33" s="5">
        <v>5</v>
      </c>
      <c r="B33" s="6" t="s">
        <v>72</v>
      </c>
      <c r="C33" s="6" t="s">
        <v>75</v>
      </c>
      <c r="D33" s="6" t="s">
        <v>76</v>
      </c>
      <c r="E33" s="6">
        <v>72.6</v>
      </c>
      <c r="F33" s="6">
        <v>81</v>
      </c>
      <c r="G33" s="6" t="s">
        <v>23</v>
      </c>
      <c r="H33" s="7">
        <f>E33*20%+F33*30%</f>
        <v>38.82</v>
      </c>
      <c r="I33" s="5"/>
    </row>
    <row r="34" s="1" customFormat="1" ht="30" customHeight="1" spans="1:9">
      <c r="A34" s="5">
        <v>6</v>
      </c>
      <c r="B34" s="6" t="s">
        <v>72</v>
      </c>
      <c r="C34" s="6" t="s">
        <v>77</v>
      </c>
      <c r="D34" s="6" t="s">
        <v>78</v>
      </c>
      <c r="E34" s="6">
        <v>70.4</v>
      </c>
      <c r="F34" s="6">
        <v>82.33</v>
      </c>
      <c r="G34" s="6" t="s">
        <v>23</v>
      </c>
      <c r="H34" s="7">
        <f>E34*20%+F34*30%</f>
        <v>38.779</v>
      </c>
      <c r="I34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考核总成绩及参加体检人员名单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韜</cp:lastModifiedBy>
  <dcterms:created xsi:type="dcterms:W3CDTF">2023-07-01T12:40:00Z</dcterms:created>
  <dcterms:modified xsi:type="dcterms:W3CDTF">2023-07-16T01:38:41Z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4649DAD0A6584DD5823B6AD854F7A8B7_13</vt:lpwstr>
  </property>
  <property fmtid="{D5CDD505-2E9C-101B-9397-08002B2CF9AE}" pid="3" name="KSOProductBuildVer">
    <vt:lpwstr>2052-11.1.0.14309</vt:lpwstr>
  </property>
</Properties>
</file>